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855" windowHeight="123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<sst xmlns="http://schemas.openxmlformats.org/spreadsheetml/2006/main" count="28" uniqueCount="25">
  <si>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Stupně</t>
  </si>
  <si>
    <t>Min</t>
  </si>
  <si>
    <t>Sec</t>
  </si>
  <si>
    <t>Délka (14 a něco)</t>
  </si>
  <si>
    <t>Šířka (pro ČR je cca 50 a něco)</t>
  </si>
  <si>
    <t>Výpočet kalibračních bodů mapy</t>
  </si>
  <si>
    <t>B</t>
  </si>
  <si>
    <t>C</t>
  </si>
  <si>
    <t>D</t>
  </si>
  <si>
    <t>pravý horní</t>
  </si>
  <si>
    <t xml:space="preserve">A </t>
  </si>
  <si>
    <t>levý dolní</t>
  </si>
  <si>
    <t>levý horni</t>
  </si>
  <si>
    <t>pravý dolní</t>
  </si>
  <si>
    <t>Roh obrázku</t>
  </si>
  <si>
    <t>Název mapy</t>
  </si>
  <si>
    <t>Popis mapy</t>
  </si>
  <si>
    <t>Šířka obrázku (px)</t>
  </si>
  <si>
    <t xml:space="preserve"> obrázku (px)</t>
  </si>
  <si>
    <t>&lt;map&gt;</t>
  </si>
  <si>
    <t>&lt;?xml version='1.0'?&gt;</t>
  </si>
  <si>
    <t>pha_dejvice</t>
  </si>
  <si>
    <t>Praha dejvice</t>
  </si>
  <si>
    <t>&lt;/map&gt;</t>
  </si>
  <si>
    <t>A tohle dole zkopírujte do textového editoru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</si>
</sst>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1" xfId="0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5" fillId="2" borderId="1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8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5.00390625" style="0" customWidth="1"/>
    <col min="2" max="2" width="17.140625" style="0" customWidth="1"/>
    <col min="9" max="9" width="11.57421875" style="0" customWidth="1"/>
    <col min="13" max="13" width="81.421875" style="0" customWidth="1"/>
  </cols>
  <sheetData>
    <row r="1" spans="1:2" ht="23.25">
      <c r="A1" s="1" t="s">
        <v>5</v>
      </c>
      <c r="B1" s="1"/>
    </row>
    <row r="2" ht="13.5" thickBot="1"/>
    <row r="3" spans="2:13" ht="13.5" thickBot="1">
      <c r="B3" s="10" t="s">
        <v>15</v>
      </c>
      <c r="C3" s="4" t="s">
        <v>21</v>
      </c>
      <c r="M3" s="16" t="s">
        <v>24</v>
      </c>
    </row>
    <row r="4" spans="2:3" ht="13.5" thickBot="1">
      <c r="B4" s="10" t="s">
        <v>16</v>
      </c>
      <c r="C4" s="4" t="s">
        <v>22</v>
      </c>
    </row>
    <row r="5" spans="2:13" ht="12.75">
      <c r="B5" s="10" t="s">
        <v>17</v>
      </c>
      <c r="C5" s="4">
        <v>1000</v>
      </c>
      <c r="M5" s="13" t="s">
        <v>20</v>
      </c>
    </row>
    <row r="6" spans="2:13" ht="12.75">
      <c r="B6" s="10" t="s">
        <v>18</v>
      </c>
      <c r="C6" s="4">
        <v>500</v>
      </c>
      <c r="M6" s="14" t="s">
        <v>19</v>
      </c>
    </row>
    <row r="7" spans="2:13" ht="12.75">
      <c r="B7" s="2"/>
      <c r="M7" s="14" t="str">
        <f>CONCATENATE("   &lt;name&gt;",C3,"&lt;/name&gt;")</f>
        <v>   &lt;name&gt;pha_dejvice&lt;/name&gt;</v>
      </c>
    </row>
    <row r="8" spans="2:13" ht="12.75">
      <c r="B8" s="3"/>
      <c r="C8" s="5" t="s">
        <v>3</v>
      </c>
      <c r="D8" s="6"/>
      <c r="E8" s="7"/>
      <c r="F8" s="11"/>
      <c r="G8" s="5" t="s">
        <v>4</v>
      </c>
      <c r="H8" s="6"/>
      <c r="I8" s="7"/>
      <c r="J8" s="9"/>
      <c r="M8" s="14" t="str">
        <f>CONCATENATE("   &lt;description&gt;",C4,"&lt;/description&gt;")</f>
        <v>   &lt;description&gt;Praha dejvice&lt;/description&gt;</v>
      </c>
    </row>
    <row r="9" spans="1:13" ht="12.75">
      <c r="A9" s="9"/>
      <c r="B9" s="10" t="s">
        <v>14</v>
      </c>
      <c r="C9" s="8" t="s">
        <v>0</v>
      </c>
      <c r="D9" s="8" t="s">
        <v>1</v>
      </c>
      <c r="E9" s="8" t="s">
        <v>2</v>
      </c>
      <c r="F9" s="8"/>
      <c r="G9" s="8" t="s">
        <v>0</v>
      </c>
      <c r="H9" s="8" t="s">
        <v>1</v>
      </c>
      <c r="I9" s="8" t="s">
        <v>2</v>
      </c>
      <c r="J9" s="9"/>
      <c r="M9" s="14" t="str">
        <f>CONCATENATE("   &lt;position x='",0,"' y='",0,"'&gt;&lt;latitude&gt;",J10,"&lt;/latitude&gt;&lt;longitude&gt;",F10,"&lt;/longitude&gt;&lt;/position&gt;")</f>
        <v>   &lt;position x='0' y='0'&gt;&lt;latitude&gt;0&lt;/latitude&gt;&lt;longitude&gt;0&lt;/longitude&gt;&lt;/position&gt;</v>
      </c>
    </row>
    <row r="10" spans="1:13" ht="12.75">
      <c r="A10" s="8" t="s">
        <v>10</v>
      </c>
      <c r="B10" s="10" t="s">
        <v>12</v>
      </c>
      <c r="C10" s="4"/>
      <c r="D10" s="4"/>
      <c r="E10" s="4"/>
      <c r="F10" s="12">
        <f>C10+D10/60+E10/3600</f>
        <v>0</v>
      </c>
      <c r="G10" s="4"/>
      <c r="H10" s="4"/>
      <c r="I10" s="4"/>
      <c r="J10" s="12">
        <f>G10+H10/60+I10/3600</f>
        <v>0</v>
      </c>
      <c r="M10" s="14" t="str">
        <f>CONCATENATE("   &lt;position x='",C5,"' y='",0,"'&gt;&lt;latitude&gt;",J11,"&lt;/latitude&gt;&lt;longitude&gt;",F11,"&lt;/longitude&gt;&lt;/position&gt;")</f>
        <v>   &lt;position x='1000' y='0'&gt;&lt;latitude&gt;0&lt;/latitude&gt;&lt;longitude&gt;0&lt;/longitude&gt;&lt;/position&gt;</v>
      </c>
    </row>
    <row r="11" spans="1:13" ht="12.75">
      <c r="A11" s="8" t="s">
        <v>6</v>
      </c>
      <c r="B11" s="10" t="s">
        <v>9</v>
      </c>
      <c r="C11" s="4"/>
      <c r="D11" s="4"/>
      <c r="E11" s="4"/>
      <c r="F11" s="12">
        <f>C11+D11/60+E11/3600</f>
        <v>0</v>
      </c>
      <c r="G11" s="4"/>
      <c r="H11" s="4"/>
      <c r="I11" s="4"/>
      <c r="J11" s="12">
        <f>G11+H11/60+I11/3600</f>
        <v>0</v>
      </c>
      <c r="M11" s="14" t="str">
        <f>CONCATENATE("   &lt;position x='",0,"' y='",C6,"'&gt;&lt;latitude&gt;",J12,"&lt;/latitude&gt;&lt;longitude&gt;",F12,"&lt;/longitude&gt;&lt;/position&gt;")</f>
        <v>   &lt;position x='0' y='500'&gt;&lt;latitude&gt;0&lt;/latitude&gt;&lt;longitude&gt;0&lt;/longitude&gt;&lt;/position&gt;</v>
      </c>
    </row>
    <row r="12" spans="1:13" ht="12.75">
      <c r="A12" s="8" t="s">
        <v>7</v>
      </c>
      <c r="B12" s="10" t="s">
        <v>11</v>
      </c>
      <c r="C12" s="4"/>
      <c r="D12" s="4"/>
      <c r="E12" s="4"/>
      <c r="F12" s="12">
        <f>C12+D12/60+E12/3600</f>
        <v>0</v>
      </c>
      <c r="G12" s="4"/>
      <c r="H12" s="4"/>
      <c r="I12" s="4"/>
      <c r="J12" s="12">
        <f>G12+H12/60+I12/3600</f>
        <v>0</v>
      </c>
      <c r="M12" s="14" t="str">
        <f>CONCATENATE("   &lt;position x='",C5,"' y='",C6,"'&gt;&lt;latitude&gt;",J13,"&lt;/latitude&gt;&lt;longitude&gt;",F13,"&lt;/longitude&gt;&lt;/position&gt;")</f>
        <v>   &lt;position x='1000' y='500'&gt;&lt;latitude&gt;0&lt;/latitude&gt;&lt;longitude&gt;0&lt;/longitude&gt;&lt;/position&gt;</v>
      </c>
    </row>
    <row r="13" spans="1:13" ht="12.75">
      <c r="A13" s="8" t="s">
        <v>8</v>
      </c>
      <c r="B13" s="10" t="s">
        <v>13</v>
      </c>
      <c r="C13" s="4"/>
      <c r="D13" s="4"/>
      <c r="E13" s="4"/>
      <c r="F13" s="12">
        <f>C13+D13/60+E13/3600</f>
        <v>0</v>
      </c>
      <c r="G13" s="4"/>
      <c r="H13" s="4"/>
      <c r="I13" s="4"/>
      <c r="J13" s="12">
        <f>G13+H13/60+I13/3600</f>
        <v>0</v>
      </c>
      <c r="M13" s="14" t="str">
        <f>CONCATENATE("   &lt;imageWidth&gt;",$C$5,"&lt;/imageWidth&gt;")</f>
        <v>   &lt;imageWidth&gt;1000&lt;/imageWidth&gt;</v>
      </c>
    </row>
    <row r="14" ht="12.75">
      <c r="M14" s="14" t="str">
        <f>CONCATENATE("   &lt;imageHeight&gt;",$C$6,"&lt;/imageHeight&gt;")</f>
        <v>   &lt;imageHeight&gt;500&lt;/imageHeight&gt;</v>
      </c>
    </row>
    <row r="15" ht="13.5" thickBot="1">
      <c r="M15" s="15" t="s">
        <v>23</v>
      </c>
    </row>
  </sheetData>
  <mergeCells count="2">
    <mergeCell ref="C8:E8"/>
    <mergeCell ref="G8:I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 NETERA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Stepan</dc:creator>
  <cp:keywords/>
  <dc:description/>
  <cp:lastModifiedBy>Jiri Stepan</cp:lastModifiedBy>
  <dcterms:created xsi:type="dcterms:W3CDTF">2006-03-09T08:22:22Z</dcterms:created>
  <dcterms:modified xsi:type="dcterms:W3CDTF">2006-03-09T10:07:20Z</dcterms:modified>
  <cp:category/>
  <cp:version/>
  <cp:contentType/>
  <cp:contentStatus/>
</cp:coreProperties>
</file>